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se.envir.ee\Kasutajad$\MA\47810152723\Desktop\RMK\RMK Tallinna rohealad\Õige\"/>
    </mc:Choice>
  </mc:AlternateContent>
  <xr:revisionPtr revIDLastSave="0" documentId="13_ncr:1_{A6DB1E58-C22D-48EE-9826-433079C2FC2D}" xr6:coauthVersionLast="47" xr6:coauthVersionMax="47" xr10:uidLastSave="{00000000-0000-0000-0000-000000000000}"/>
  <bookViews>
    <workbookView xWindow="-120" yWindow="-120" windowWidth="29040" windowHeight="15840" xr2:uid="{A6C71C1C-F6D3-4BBA-9337-7062124563BB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1" l="1"/>
  <c r="AA6" i="1"/>
  <c r="AA7" i="1"/>
  <c r="AA8" i="1"/>
  <c r="AA9" i="1"/>
  <c r="AA10" i="1"/>
  <c r="AA11" i="1"/>
  <c r="AA12" i="1"/>
  <c r="AA13" i="1"/>
  <c r="AA14" i="1"/>
  <c r="AA15" i="1"/>
  <c r="AA4" i="1"/>
  <c r="C5" i="1"/>
  <c r="C6" i="1" s="1"/>
  <c r="C7" i="1" s="1"/>
  <c r="C8" i="1" s="1"/>
  <c r="C9" i="1" s="1"/>
  <c r="C10" i="1" s="1"/>
  <c r="C11" i="1" s="1"/>
  <c r="C12" i="1" s="1"/>
  <c r="C13" i="1" s="1"/>
  <c r="B5" i="1"/>
  <c r="B6" i="1" s="1"/>
  <c r="B7" i="1" s="1"/>
  <c r="B8" i="1" s="1"/>
  <c r="B9" i="1" s="1"/>
  <c r="B10" i="1" s="1"/>
  <c r="B11" i="1" s="1"/>
  <c r="B12" i="1" s="1"/>
  <c r="B13" i="1" s="1"/>
</calcChain>
</file>

<file path=xl/sharedStrings.xml><?xml version="1.0" encoding="utf-8"?>
<sst xmlns="http://schemas.openxmlformats.org/spreadsheetml/2006/main" count="269" uniqueCount="122">
  <si>
    <t>Jrk.</t>
  </si>
  <si>
    <t>Hindamis-aruande kuupäev</t>
  </si>
  <si>
    <t>Väärtuse kuupäev</t>
  </si>
  <si>
    <t>Hindamise eesmärk</t>
  </si>
  <si>
    <t>Aruande koostaja</t>
  </si>
  <si>
    <t>RKVR kood</t>
  </si>
  <si>
    <t>Maakond</t>
  </si>
  <si>
    <t>Omavalitsus</t>
  </si>
  <si>
    <t>Asustusüksus</t>
  </si>
  <si>
    <t xml:space="preserve">Lähiaadress </t>
  </si>
  <si>
    <t>Registriosa number</t>
  </si>
  <si>
    <t>Katastritunnus</t>
  </si>
  <si>
    <t>Sihtotstarve</t>
  </si>
  <si>
    <t>Aktiivse turu olemasolu hinnang</t>
  </si>
  <si>
    <t>Üld-planeering</t>
  </si>
  <si>
    <t>Detail-planeering</t>
  </si>
  <si>
    <t>Mõju</t>
  </si>
  <si>
    <t>Seotud lepingud</t>
  </si>
  <si>
    <t>Kitsendused/ piirangud</t>
  </si>
  <si>
    <t>Natalja Rüütel</t>
  </si>
  <si>
    <t>maatulundusmaa</t>
  </si>
  <si>
    <t xml:space="preserve">RMK-le teadaolevalt puudub </t>
  </si>
  <si>
    <t>-</t>
  </si>
  <si>
    <t>Oluline mõju puudub.</t>
  </si>
  <si>
    <t>KV71711</t>
  </si>
  <si>
    <t>KV76612</t>
  </si>
  <si>
    <t>KV76613</t>
  </si>
  <si>
    <t>KV76614</t>
  </si>
  <si>
    <t>KV76616</t>
  </si>
  <si>
    <t>KV76617</t>
  </si>
  <si>
    <t>KV9527</t>
  </si>
  <si>
    <t>KV76615</t>
  </si>
  <si>
    <t>KV81217</t>
  </si>
  <si>
    <t>KV76600</t>
  </si>
  <si>
    <t>KV76602</t>
  </si>
  <si>
    <t>KV76603</t>
  </si>
  <si>
    <t>Harju maakond</t>
  </si>
  <si>
    <t>Tallinna linn</t>
  </si>
  <si>
    <t>Nõmme linnaosa</t>
  </si>
  <si>
    <t>Trepi tn 1b</t>
  </si>
  <si>
    <t>Üliõpilase tee 3</t>
  </si>
  <si>
    <t>Piiri tn 14</t>
  </si>
  <si>
    <t>Tähetorni tn 2a</t>
  </si>
  <si>
    <t>Piiri tn 8a</t>
  </si>
  <si>
    <t>Tähetorni tn 15</t>
  </si>
  <si>
    <t>Kalda tn 1a</t>
  </si>
  <si>
    <t>Mustamäe linnaosa</t>
  </si>
  <si>
    <t>J.Sütiste tee 23</t>
  </si>
  <si>
    <t>Pirita linnaosa</t>
  </si>
  <si>
    <t>Kose põik 9</t>
  </si>
  <si>
    <t>Kloostrimets</t>
  </si>
  <si>
    <t>Rummu tee 11</t>
  </si>
  <si>
    <t>Kloostrimetsa tee 34</t>
  </si>
  <si>
    <t>78401:101:2697</t>
  </si>
  <si>
    <t>78401:101:3228</t>
  </si>
  <si>
    <t>78401:101:3225</t>
  </si>
  <si>
    <t>78401:101:3226</t>
  </si>
  <si>
    <t>78401:101:3224</t>
  </si>
  <si>
    <t>78401:101:3227</t>
  </si>
  <si>
    <t>78404:408:0025</t>
  </si>
  <si>
    <t>78401:101:3223</t>
  </si>
  <si>
    <t>78401:101:4354</t>
  </si>
  <si>
    <t>78401:101:3239</t>
  </si>
  <si>
    <t>78401:101:3237</t>
  </si>
  <si>
    <t>78401:101:3238</t>
  </si>
  <si>
    <t>üldkasutatav maa</t>
  </si>
  <si>
    <t>üldkasutatav maa 55%, veekogude maa 45%</t>
  </si>
  <si>
    <t>maatulundusmaa 90%, veekogude maa 10%</t>
  </si>
  <si>
    <t xml:space="preserve">Elektripaigaldise kaitsevöönd/3,0; Uuringu ala/4537,0. Looduskaitse üksikobjekti piiranguvöönd/347,0; Vääriselupaik/4531,0; Kaitseala piiranguvöönd/4535,0. </t>
  </si>
  <si>
    <t xml:space="preserve">Gaasipaigaldise kaitsevöönd/558,0; Veehaarde sanitaarkaitseala/78,0; Geodeetilise märgi kaitsevöönd/56,0; Elektripaigaldise kaitsevöönd/41,0; Ühisveevärgi ja -kanalisatsiooni vöönd/3008,0; Sideehitise kaitsevöönd/45,0. Muinsuskaitseala või kinnismälestise kv/421,0. Vääriselupaik/6892,0; Vääriselupaik/21932,0; Vääriselupaik/7473,0; Kaitseala piiranguvöönd/331234,0. </t>
  </si>
  <si>
    <t xml:space="preserve">Muinsuskaitseala või kinnismälestise kv/7147,0. Uuringu ala/189318,0; Geodeetilise märgi kaitsevöönd/9,0; Geodeetilise märgi kaitsevöönd/28,0; Geodeetilise märgi kaitsevöönd/28,0; Gaasipaigaldise kaitsevöönd/67,0. Kaitseala piiranguvöönd/189104,0. </t>
  </si>
  <si>
    <t>Ühisveevärgi ja -kanalisatsiooni vöönd/10,0; Ühisveevärgi ja -kanalisatsiooni vöönd/17,0; Ühisveevärgi ja -kanalisatsiooni vöönd/17,0; Ühisveevärgi ja -kanalisatsiooni vöönd/2,0; Ühisveevärgi ja -kanalisatsiooni vöönd/23,0; Ühisveevärgi ja -kanalisatsiooni vöönd/20,0; Elektripaigaldise kaitsevöönd/216,0; Elektripaigaldise kaitsevöönd/215,0; Ühisveevärgi ja -kanalisatsiooni vöönd/4,0; Ühisveevärgi ja -kanalisatsiooni vöönd/1,0; Ühisveevärgi ja -kanalisatsiooni vöönd/19,0; Ühisveevärgi ja -kanalisatsiooni vöönd/7,0; Ühisveevärgi ja -kanalisatsiooni vöönd/35,0; Ühisveevärgi ja -kanalisatsiooni vöönd/1,0; Ühisveevärgi ja -kanalisatsiooni vöönd/21,0; Ühisveevärgi ja -kanalisatsiooni vöönd/173,0; Ühisveevärgi ja -kanalisatsiooni vöönd/18,0; Ühisveevärgi ja -kanalisatsiooni vöönd/17,0; Ühisveevärgi ja -kanalisatsiooni vöönd/349,0; Ühisveevärgi ja -kanalisatsiooni vöönd/217,0; Sideehitise kaitsevöönd/17,0; Sideehitise kaitsevöönd/12,0; Sideehitise kaitsevöönd/42,0; Riigikaitselise ehitise piiranguvöönd/89517,0; Geodeetilise märgi kaitsevöönd/27,0; Geodeetilise märgi kaitsevöönd/27,0; Geodeetilise märgi kaitsevöönd/23,0; Veehaarde sanitaarkaitseala/2847,0; Elektripaigaldise kaitsevöönd/5,0; Elektripaigaldise kaitsevöönd/32,0; Elektripaigaldise kaitsevöönd/13,0; Elektripaigaldise kaitsevöönd/21,0; Elektripaigaldise kaitsevöönd/6,0; Elektripaigaldise kaitsevöönd/5,0; Ranna või kalda piiranguvöönd/520,0; Elektripaigaldise kaitsevöönd/6,0; Elektripaigaldise kaitsevöönd/9,0; Elektripaigaldise kaitsevöönd/6,0; Elektripaigaldise kaitsevöönd/5,0; Elektripaigaldise kaitsevöönd/5,0; Elektripaigaldise kaitsevöönd/5,0; Ranna või kalda piiranguvöönd/51,0; Elektripaigaldise kaitsevöönd/6,0; Elektripaigaldise kaitsevöönd/4,0; Elektripaigaldise kaitsevöönd/3,0; Elektripaigaldise kaitsevöönd/6,0; Gaasipaigaldise kaitsevöönd/459,0; Gaasipaigaldise kaitsevöönd/709,0. Kaitseala piiranguvöönd/184688,0</t>
  </si>
  <si>
    <t>Ühisveevärgi ja -kanalisatsiooni vöönd/4,0; Ühisveevärgi ja -kanalisatsiooni vöönd/10,0; Ühisveevärgi ja -kanalisatsiooni vöönd/2,0; Ühisveevärgi ja -kanalisatsiooni vöönd/2,0; Ühisveevärgi ja -kanalisatsiooni vöönd/4,0; Ühisveevärgi ja -kanalisatsiooni vöönd/47,0; Ühisveevärgi ja -kanalisatsiooni vöönd/16,0; Ühisveevärgi ja -kanalisatsiooni vöönd/16,0; Ühisveevärgi ja -kanalisatsiooni vöönd/5,0; Ühisveevärgi ja -kanalisatsiooni vöönd/72,0; Ühisveevärgi ja -kanalisatsiooni vöönd/17,0; Ühisveevärgi ja -kanalisatsiooni vöönd/97,0; Ühisveevärgi ja -kanalisatsiooni vöönd/2,0; Ühisveevärgi ja -kanalisatsiooni vöönd/30,0; Ühisveevärgi ja -kanalisatsiooni vöönd/62,0; Ühisveevärgi ja -kanalisatsiooni vöönd/10,0; Ühisveevärgi ja -kanalisatsiooni vöönd/106,0; Ühisveevärgi ja -kanalisatsiooni vöönd/36,0; Ühisveevärgi ja -kanalisatsiooni vöönd/8,0; Ühisveevärgi ja -kanalisatsiooni vöönd/106,0; Ühisveevärgi ja -kanalisatsiooni vöönd/49,0; Ühisveevärgi ja -kanalisatsiooni vöönd/10,0; Ühisveevärgi ja -kanalisatsiooni vöönd/4,0; Ühisveevärgi ja -kanalisatsiooni vöönd/10,0; Ühisveevärgi ja -kanalisatsiooni vöönd/10,0; Ühisveevärgi ja -kanalisatsiooni vöönd/12,0; Ühisveevärgi ja -kanalisatsiooni vöönd/57,0; Ühisveevärgi ja -kanalisatsiooni vöönd/10,0; Ühisveevärgi ja -kanalisatsiooni vöönd/35,0; Ühisveevärgi ja -kanalisatsiooni vöönd/12,0; Ühisveevärgi ja -kanalisatsiooni vöönd/6,0; Ühisveevärgi ja -kanalisatsiooni vöönd/81,0; Sideehitise kaitsevöönd/2,0; Sideehitise kaitsevöönd/72,0; Sideehitise kaitsevöönd/35,0; Sideehitise kaitsevöönd/6,0; Sideehitise kaitsevöönd/30,0; Sideehitise kaitsevöönd/78,0; Sideehitise kaitsevöönd/7,0; Sideehitise kaitsevöönd/4,0; Veehaarde sanitaarkaitseala/2140,0; Elektripaigaldise kaitsevöönd/39,0; Elektripaigaldise kaitsevöönd/8,0; Uuringu ala/13867,0. Kaitseala piiranguvöönd/13863,0</t>
  </si>
  <si>
    <t>Elektripaigaldise kaitsevöönd/566,0; Sideehitise kaitsevöönd/167,0; Sideehitise kaitsevöönd/124,0; Sideehitise kaitsevöönd/160,0; Riigikaitselise ehitise piiranguvöönd/52104,0; Elektripaigaldise kaitsevöönd/25,0; Elektripaigaldise kaitsevöönd/22,0; Elektripaigaldise kaitsevöönd/4,0; Elektripaigaldise kaitsevöönd/2,0; Elektripaigaldise kaitsevöönd/8,0; Elektripaigaldise kaitsevöönd/12,0; Elektripaigaldise kaitsevöönd/297,0; Elektripaigaldise kaitsevöönd/510,0; Elektripaigaldise kaitsevöönd/503,0; Gaasipaigaldise kaitsevöönd/3,0; Elektripaigaldise kaitsevöönd/1,0; Elektripaigaldise kaitsevöönd/57,0; Elektripaigaldise kaitsevöönd/459,0; Elektripaigaldise kaitsevöönd/10,0; Elektripaigaldise kaitsevöönd/50,0; Elektripaigaldise kaitsevöönd/166,0; Elektripaigaldise kaitsevöönd/19,0; Elektripaigaldise kaitsevöönd/25,0; Elektripaigaldise kaitsevöönd/455,0; Elektripaigaldise kaitsevöönd/20,0; Elektripaigaldise kaitsevöönd/480,0; Elektripaigaldise kaitsevöönd/5,0; Elektripaigaldise kaitsevöönd/564,0; Uuringu ala/79963,0; Gaasipaigaldise kaitsevöönd/8,0; Gaasipaigaldise kaitsevöönd/441,0; Gaasipaigaldise kaitsevöönd/4,0; Gaasipaigaldise kaitsevöönd/32,0; Gaasipaigaldise kaitsevöönd/107,0; Gaasipaigaldise kaitsevöönd/1,0; Gaasipaigaldise kaitsevöönd/9,0; Gaasipaigaldise kaitsevöönd/3,0; Gaasipaigaldise kaitsevöönd/34,0; Gaasipaigaldise kaitsevöönd/7,0; Gaasipaigaldise kaitsevöönd/19,0; Gaasipaigaldise kaitsevöönd/2,0; Gaasipaigaldise kaitsevöönd/27,0; Gaasipaigaldise kaitsevöönd/22,0; Gaasipaigaldise kaitsevöönd/581,0; Elektripaigaldise kaitsevöönd/15,0. Kaitseala piiranguvöönd/78322,0</t>
  </si>
  <si>
    <t>Sideehitise kaitsevöönd/30,0; Sideehitise kaitsevöönd/4,0; Sideehitise kaitsevöönd/18,0; Sideehitise kaitsevöönd/3,0; Sideehitise kaitsevöönd/71,0; Sideehitise kaitsevöönd/24,0; Sideehitise kaitsevöönd/17,0; Sideehitise kaitsevöönd/146,0; Elektripaigaldise kaitsevöönd/18,0; Elektripaigaldise kaitsevöönd/40,0; Elektripaigaldise kaitsevöönd/16,0; Elektripaigaldise kaitsevöönd/290,0; Elektripaigaldise kaitsevöönd/18,0; Elektripaigaldise kaitsevöönd/317,0; Elektripaigaldise kaitsevöönd/313,0; Elektripaigaldise kaitsevöönd/233,0; Uuringu ala/301869,0; Geodeetilise märgi kaitsevöönd/28,0; Geodeetilise märgi kaitsevöönd/28,0; Surveseadme kaitsevöönd/35,0; Surveseadme kaitsevöönd/6,0. Muinsuskaitseala või kinnismälestise ala/3,0; Muinsuskaitseala või kinnismälestise ala/3,0; Muinsuskaitseala või kinnismälestise kv/19310,0. Kaitseala piiranguvöönd/301536,0</t>
  </si>
  <si>
    <t>Muinsuskaitseala või kinnismälestise kv/3881,0; Muinsuskaitseala või kinnismälestise kv/3881,0; Muinsuskaitseala või kinnismälestise kv/3881,0; Muinsuskaitseala või kinnismälestise kv/3881,0; Muinsuskaitseala või kinnismälestise ala/4,0. Ühisveevärgi ja -kanalisatsiooni vöönd/1,0; Ühisveevärgi ja -kanalisatsiooni vöönd/16,0; Ühisveevärgi ja -kanalisatsiooni vöönd/22,0; Ühisveevärgi ja -kanalisatsiooni vöönd/98,0; Ühisveevärgi ja -kanalisatsiooni vöönd/16,0; Ühisveevärgi ja -kanalisatsiooni vöönd/19,0; Ühisveevärgi ja -kanalisatsiooni vöönd/11,0; Ühisveevärgi ja -kanalisatsiooni vöönd/120,0; Sideehitise kaitsevöönd/11,0; Sideehitise kaitsevöönd/2,0; Sideehitise kaitsevöönd/32,0; Sideehitise kaitsevöönd/1,0; Sideehitise kaitsevöönd/2,0; Sideehitise kaitsevöönd/1,0; Lõheliste kudemis- ja elupaigad/44266,0; Elektripaigaldise kaitsevöönd/13,0; Elektripaigaldise kaitsevöönd/8,0; Elektripaigaldise kaitsevöönd/15,0; Veekogu avalik kasutus/44267,0; Ranna või kalda ehituskeeluvöönd/47225,0; Ranna või kalda piiranguvöönd/62819,0; Veekogu kallasrada/4970,0; Ranna või kalda veekaitsevöönd/11859,0. Kaitseala piiranguvöönd/59,0; Kaitseala piiranguvöönd/14,0; Kaitseala piiranguvöönd/7190,0; Kaitseala piiranguvöönd/86627,0; Kaitseala piiranguvöönd/4833,0; Kaitseala piiranguvöönd/9631,0</t>
  </si>
  <si>
    <t>Sideehitise kaitsevöönd/138,0; Sideehitise kaitsevöönd/100,0; Sideehitise kaitsevöönd/14,0; Sideehitise kaitsevöönd/154,0; Sideehitise kaitsevöönd/504,0; Sideehitise kaitsevöönd/3,0; Sideehitise kaitsevöönd/96,0; Sideehitise kaitsevöönd/145,0; Sideehitise kaitsevöönd/78,0; Sideehitise kaitsevöönd/127,0; Sideehitise kaitsevöönd/145,0; Sideehitise kaitsevöönd/130,0; Sideehitise kaitsevöönd/8,0; Sideehitise kaitsevöönd/200,0; Sideehitise kaitsevöönd/116,0; Sideehitise kaitsevöönd/143,0; Sideehitise kaitsevöönd/154,0; Sideehitise kaitsevöönd/154,0; Sideehitise kaitsevöönd/123,0; Sideehitise kaitsevöönd/102,0; Sideehitise kaitsevöönd/184,0; Sideehitise kaitsevöönd/154,0; Sideehitise kaitsevöönd/223,0; Sideehitise kaitsevöönd/87,0; Sideehitise kaitsevöönd/115,0; Sideehitise kaitsevöönd/188,0; Elektripaigaldise kaitsevöönd/9,0; Elektripaigaldise kaitsevöönd/6,0; Geodeetilise märgi kaitsevöönd/27,0; Geodeetilise märgi kaitsevöönd/27,0; Geodeetilise märgi kaitsevöönd/27,0; Ühisveevärgi ja -kanalisatsiooni vöönd/1,0; Elektripaigaldise kaitsevöönd/4,0; Elektripaigaldise kaitsevöönd/4,0; Elektripaigaldise kaitsevöönd/2,0; Elektripaigaldise kaitsevöönd/4,0; Elektripaigaldise kaitsevöönd/5,0; Elektripaigaldise kaitsevöönd/20,0; Elektripaigaldise kaitsevöönd/12,0; Elektripaigaldise kaitsevöönd/4,0; Geodeetilise märgi kaitsevöönd/28,0; Geodeetilise märgi kaitsevöönd/28,0; Geodeetilise märgi kaitsevöönd/28,0; Geodeetilise märgi kaitsevöönd/28,0; Geodeetilise märgi kaitsevöönd/28,0; Geodeetilise märgi kaitsevöönd/28,0; Geodeetilise märgi kaitsevöönd/28,0; Geodeetilise märgi kaitsevöönd/28,0; Geodeetilise märgi kaitsevöönd/28,0; Ranna või kalda ehituskeeluvöönd/39314,0; Ranna või kalda piiranguvöönd/80657,0; Ranna või kalda veekaitsevöönd/15510,0; Ranna või kalda piiranguvöönd/638,0; Ranna või kalda ehituskeeluvöönd/61,0; Sideehitise kaitsevöönd/12,0; Sideehitise kaitsevöönd/12,0. Vääriselupaik/58892,0; Vääriselupaik/33965,0; Vääriselupaik/25786,0; Vääriselupaik/33925,0; Kaitseala piiranguvöönd/1952222,0</t>
  </si>
  <si>
    <t>Ühisveevärgi ja -kanalisatsiooni vöönd/26,0; Ühisveevärgi ja -kanalisatsiooni vöönd/26,0; Ühisveevärgi ja -kanalisatsiooni vöönd/26,0; Ühisveevärgi ja -kanalisatsiooni vöönd/15,0; Ühisveevärgi ja -kanalisatsiooni vöönd/25,0; Ühisveevärgi ja -kanalisatsiooni vöönd/20,0; Ühisveevärgi ja -kanalisatsiooni vöönd/15,0; Ühisveevärgi ja -kanalisatsiooni vöönd/52,0; Ühisveevärgi ja -kanalisatsiooni vöönd/50,0; Ühisveevärgi ja -kanalisatsiooni vöönd/16,0; Ühisveevärgi ja -kanalisatsiooni vöönd/17,0; Ühisveevärgi ja -kanalisatsiooni vöönd/13,0; Geodeetilise märgi kaitsevöönd/27,0; Elektripaigaldise kaitsevöönd/307,0; Elektripaigaldise kaitsevöönd/389,0; Elektripaigaldise kaitsevöönd/540,0; Elektripaigaldise kaitsevöönd/12,0; Ranna või kalda ehituskeeluvöönd/2359,0; Ranna või kalda piiranguvöönd/22482,0; Ranna või kalda piiranguvöönd/750,0; Gaasipaigaldise kaitsevöönd/2,0; Gaasipaigaldise kaitsevöönd/3,0; Gaasipaigaldise kaitsevöönd/24,0; Gaasipaigaldise kaitsevöönd/2,0. Kaitseala piiranguvöönd/43038,0. Muinsuskaitseala või kinnismälestise ala/1,0</t>
  </si>
  <si>
    <t>Ühisveevärgi ja -kanalisatsiooni vöönd/8,0; Ühisveevärgi ja -kanalisatsiooni vöönd/13,0; Ühisveevärgi ja -kanalisatsiooni vöönd/13,0; Ühisveevärgi ja -kanalisatsiooni vöönd/13,0; Ühisveevärgi ja -kanalisatsiooni vöönd/22,0; Ühisveevärgi ja -kanalisatsiooni vöönd/11,0; Ühisveevärgi ja -kanalisatsiooni vöönd/11,0; Ühisveevärgi ja -kanalisatsiooni vöönd/16,0; Ühisveevärgi ja -kanalisatsiooni vöönd/13,0; Ühisveevärgi ja -kanalisatsiooni vöönd/18,0; Ühisveevärgi ja -kanalisatsiooni vöönd/12,0; Ühisveevärgi ja -kanalisatsiooni vöönd/19,0; Ühisveevärgi ja -kanalisatsiooni vöönd/19,0; Ühisveevärgi ja -kanalisatsiooni vöönd/12,0; Ühisveevärgi ja -kanalisatsiooni vöönd/21,0; Sideehitise kaitsevöönd/2,0; Sideehitise kaitsevöönd/4,0; Sideehitise kaitsevöönd/5,0; Sideehitise kaitsevöönd/4,0; Sideehitise kaitsevöönd/4,0; Elektripaigaldise kaitsevöönd/15,0; Geodeetilise märgi kaitsevöönd/27,0; Geodeetilise märgi kaitsevöönd/27,0; Lõheliste kudemis- ja elupaigad/39253,0; Elektripaigaldise kaitsevöönd/134,0; Elektripaigaldise kaitsevöönd/11,0; Elektripaigaldise kaitsevöönd/11,0; Elektripaigaldise kaitsevöönd/19,0; Elektripaigaldise kaitsevöönd/14,0; Elektripaigaldise kaitsevöönd/15,0; Elektripaigaldise kaitsevöönd/15,0; Elektripaigaldise kaitsevöönd/16,0; Elektripaigaldise kaitsevöönd/84,0; Elektripaigaldise kaitsevöönd/9,0; Elektripaigaldise kaitsevöönd/191,0; Elektripaigaldise kaitsevöönd/11,0; Elektripaigaldise kaitsevöönd/7,0; Geodeetilise märgi kaitsevöönd/28,0; Geodeetilise märgi kaitsevöönd/28,0; Geodeetilise märgi kaitsevöönd/1,0; Geodeetilise märgi kaitsevöönd/2,0; Geodeetilise märgi kaitsevöönd/28,0; Veekogu avalik kasutus/39253,0; Ranna või kalda ehituskeeluvöönd/85191,0; Ranna või kalda piiranguvöönd/174789,0; Veekogu kallasrada/8401,0; Ranna või kalda veekaitsevöönd/20546,0. Vääriselupaik/2036,0; Vääriselupaik/2535,0; Vääriselupaik/22564,0; Vääriselupaik/11226,0; Kaitseala piiranguvöönd/4,0; Kaitseala piiranguvöönd/2,0; Kaitseala piiranguvöönd/44,0; Kaitseala piiranguvöönd/709761,0; Kaitseala piiranguvöönd/33164,0</t>
  </si>
  <si>
    <t>Pirita linnaosa üldplaneering/108358,21; Kõrghoonete paiknemine Tallinnas teemaplaneering/108358,21; Tallinna linna üldplaneering/108358,21. Pirita Jõe Saare, Kõrkja tee 10a - 42a detailplaneering /1430,49</t>
  </si>
  <si>
    <t>Pirita linnaosa üldplaneering/1958807,19; Kõrghoonete paiknemine Tallinnas teemaplaneering/1958807,19; Tallinna linna üldplaneering/1958807,19. Suislepa tee 11d kinnistu ja sellega külgneva ala detailplaneering/213,6; Jahe tee 2 kinnistu detailplaneering/36,23; Lepiku tee 60, 55a ja Kõlviku tee 2a, 2b, 3a ja 5a maa-ala detailplaneering/0,0; Randvere tee 82a ja 88a kinnistute detailplaneering /6,89; Randvere tee 82a ja 88a kinnistute detailplaneering/55,39; Pärnamäe tee ja Kupra tee vahelise maa-ala detailplaneering/12,86</t>
  </si>
  <si>
    <t>Pirita linnaosa üldplaneering/43050,87; Kõrghoonete paiknemine Tallinnas teemaplaneering/43050,87; Tallinna linna üldplaneering/43050,87. Rummu tee 3 kinnistu ja lähiala detailplaneering/104,79</t>
  </si>
  <si>
    <t>Pirita linnaosa üldplaneering/742983,51; Kõrghoonete paiknemine Tallinnas teemaplaneering/742983,51; Tallinna linna üldplaneering/742983,51. Pirita Jõe Saare, Kõrkja tee 10a - 42a detailplaneering /28,47; Kalmuse tee 12 ja 14 detailplaneering/4346,53</t>
  </si>
  <si>
    <t>Parim kasutus üldkasutatav maa</t>
  </si>
  <si>
    <t>Kõrghoonete paiknemine Tallinnas teemaplaneering/425963,4; Nõmme-Mustamäe maastikukaitseala puhkevõimaluste planeerimine teemaplaneering/221576,16; Harku valla üldplaneering/629,08; Tallinna linna üldplaneering/425963,4; Nõmme linnaosa üldplaneering/426227,26. Nõmme üldplaneeringu järgi on tegemist rohealaga.</t>
  </si>
  <si>
    <t>Kõrghoonete paiknemine Tallinnas teemaplaneering/79963,32; Nõmme-Mustamäe maastikukaitseala puhkevõimaluste planeerimine teemaplaneering/79963,32; Tallinna linna üldplaneering/79963,32; Nõmme linnaosa üldplaneering/79963,32. Tähetorni tn 13 kinnistu detailplaneering/17,45; Kadaka pst 112 kinnistu detailplaneering/65,8; Kadaka pst 112 kinnistu detailplaneering/2,38. Nõmme üldplaneeringu järgi on tegemist rohealaga.</t>
  </si>
  <si>
    <t>Kõrghoonete paiknemine Tallinnas teemaplaneering/13867,62; Nõmme-Mustamäe maastikukaitseala puhkevõimaluste planeerimine teemaplaneering/13867,62; Tallinna linna üldplaneering/13867,62; Nõmme linnaosa üldplaneering/13867,62. Nõmme üldplaneeringu järgi on tegemist rohealaga.</t>
  </si>
  <si>
    <t>Kõrghoonete paiknemine Tallinnas teemaplaneering/184711,06; Nõmme-Mustamäe maastikukaitseala puhkevõimaluste planeerimine teemaplaneering/184711,06; Tallinna linna üldplaneering/184711,06; Nõmme linnaosa üldplaneering/184711,06. Tähetorni tn 4 kinnistu detailplaneering/0,44; Vana-Mustamäe tn 48 kinnistu detailplaneering /184,96. Nõmme üldplaneeringu järgi on tegemist rohealaga.</t>
  </si>
  <si>
    <t>Mustamäe linnaosa üldplaneering/154,33; Kõrghoonete paiknemine Tallinnas teemaplaneering/189318,25; Nõmme-Mustamäe maastikukaitseala puhkevõimaluste planeerimine teemaplaneering/189318,25; Tallinna linna üldplaneering/189318,25; Nõmme linnaosa üldplaneering/189163,92. Nõmme keskuse detailplaneering/746,49. Nõmme üldplaneeringu järgi on tegemist rohealaga.</t>
  </si>
  <si>
    <t>Mustamäe linnaosa üldplaneering/35,37; Kõrghoonete paiknemine Tallinnas teemaplaneering/331247,62; Nõmme-Mustamäe maastikukaitseala puhkevõimaluste planeerimine teemaplaneering/331247,62; Tallinna linna üldplaneering/331247,62; Nõmme linnaosa üldplaneering/331212,25. Nõmme keskuse detailplaneering/549,51; Vana-Mustamäe tn 24 kinnistu detailplaneering/1,88; Ehitajate tee ja Üliõpilaste tee vahelise maa-ala detailplaneering/485,06. Nõmme üldplaneeringu järgi on tegemist rohealaga.</t>
  </si>
  <si>
    <t>Kõrghoonete paiknemine Tallinnas teemaplaneering/4537,06; Nõmme-Mustamäe maastikukaitseala puhkevõimaluste planeerimine teemaplaneering/4537,06; Tallinna linna üldplaneering/4537,06; Nõmme linnaosa üldplaneering/4537,06. Vana-Mustamäe tn 30/Trepi tn 1, Vana-Mustamäe tn 32 ja 34 kinnistute detailplaneering/874,07. Nõmme üldplaneeringu järgi on tegemist rohealaga.</t>
  </si>
  <si>
    <t>Parim kasutus maatulundusmaa (roheala).</t>
  </si>
  <si>
    <t>Mustamäe linnaosa üldplaneering/301827,23; Kõrghoonete paiknemine Tallinnas teemaplaneering/301869,9; Kristiine linnaosa üldplaneering/0,84; Nõmme-Mustamäe maastikukaitseala puhkevõimaluste planeerimine teemaplaneering/301869,9; Tallinna linna üldplaneering/301869,9; Nõmme linnaosa üldplaneering/41,83. Ehitajate tee, J, Sütiste tee ja Mustamäe Nõlva vahelise ala detailplaneering/29,06; J, Sütiste tee 21 ja Tervise tn 21 maa-ala detailplaneering/1196,4; Männiliiva tn 6 ja J, Sütiste tee 27a kruntide detailplaneering/13,42.  Mustamäe üldplaneeringu järgi on tegemist rohealaga.</t>
  </si>
  <si>
    <t>Parim kasutus üldkasutatav maa ning veekogude maa.</t>
  </si>
  <si>
    <t>Parim kasutus maatulundusmaa (hoiu- ja kaitsemets).</t>
  </si>
  <si>
    <t>Riigi kinnisvararegistri andmetel ei ole kinnisasjal kehtivaid üüri- ega rendilepinguid</t>
  </si>
  <si>
    <t>Tähtajatu tasuline IKÕ Tallinna linna kasuks</t>
  </si>
  <si>
    <t>Tähtajatu tasuline IKÕ Tallinna linna kasuks. Reaalservituut kinnistu nr 1006901 igakordse omaniku kasuks</t>
  </si>
  <si>
    <t>4x tähtajatu  IKÕ Tallinna linna kasuks.</t>
  </si>
  <si>
    <t>Tähtajatu  IKÕ Tallinna linna kasuks</t>
  </si>
  <si>
    <t>Tähtajatu IKÕ Tallinna linna kasuks. Reaalservituut kinnistu nr 1006901 igakordse omaniku kasuks</t>
  </si>
  <si>
    <t>Hoonestamata maade müügiturg samas piirkonnas on keskmiselt aktiivne. Samas üldkasutatava maa sihtotstarbega kinnisasjad on väheatraktiivsed ja nõudlus nende vastu puudub, aktiivne turg puudub.</t>
  </si>
  <si>
    <t>Hoonestamata maade müügiturg samas piirkonnas on keskmiselt aktiivne. Samas maatulundusmaa kinnisasjad, mis asuvad üldplaneeringu järgi rohealal on väheatraktiivsed ja nõudlus nende vastu puudub, aktiivne turg puudub.</t>
  </si>
  <si>
    <t>Hoonestamata maade müügiturg samas piirkonnas on keskmiselt aktiivne. Samas maatulundusmaa kinnisasjad, mis asuvad üldplaneeringu järgi hoiu- ja kaitsemetsa alal on väheatraktiivsed ja nõudlus nende vastu puudub, aktiivne turg puudub.</t>
  </si>
  <si>
    <t>Ülevaade sarnastest tehingutest</t>
  </si>
  <si>
    <t>Ajavahemikul 01.01.2024-01.05.2025 on Tallinnas toimunud 27 tehingut üldkasutatava maaga, millest enamus ei olnud vabaturutehingud.</t>
  </si>
  <si>
    <t>Sarnaste varade pakkumiste info</t>
  </si>
  <si>
    <t>Piirkonna aktiivsema kinnisvara pakkumiste portaali kv.ee andmetel ei ole Tallinna linnas pakkumisel ühtegi sarnast kinnisasja.</t>
  </si>
  <si>
    <t>Hinnatava vara parima kasutusena oleme käsitlenud tegelikku kasutust s.o kasutust üldkasutatava maana. Arvestades sellega, et müügitehingute analüüsi tehingute pealt teha ei saa, oleme hariliku väärtuse hindamisel lähtunud riigivaraseaduse § 46 lg 2 punkti 1 ja Vabariigi Valitsuse 09.03.2023 kehtestatud määruse nr 22 „Kinnisasja erakorralise hindamise kord" § 12 lg 4 alusel maa maksustamishinnast.</t>
  </si>
  <si>
    <t>Hinnatava vara parima kasutusena oleme käsitlenud tegelikku kasutust s.o kasutust hoiu- ja kaitsemetsa alal maatulundusmaa. Arvestades sellega, et müügitehingute analüüsi tehingute pealt teha ei saa, oleme hariliku väärtuse hindamisel lähtunud riigivaraseaduse § 46 lg 2 punkti 1 ja Vabariigi Valitsuse 09.03.2023 kehtestatud määruse nr 22 „Kinnisasja erakorralise hindamise kord" § 12 lg 4 alusel maa maksustamishinnast.</t>
  </si>
  <si>
    <t>Hinnatava vara parima kasutusena oleme käsitlenud tegelikku kasutust s.o kasutust rohealana. Arvestades sellega, et müügitehingute analüüsi tehingute pealt teha ei saa, oleme hariliku väärtuse hindamisel lähtunud riigivaraseaduse § 46 lg 2 punkti 1 ja Vabariigi Valitsuse 09.03.2023 kehtestatud määruse nr 22 „Kinnisasja erakorralise hindamise kord" § 12 lg 4 alusel maa maksustamishinnast.</t>
  </si>
  <si>
    <t>Maksustamis-hind (€)</t>
  </si>
  <si>
    <t>RVS § 33 lg 1 p 1</t>
  </si>
  <si>
    <t>Lähtudest olemasolevatest kitsendustest ehituspotentsiaal puudub, mis mõjutab negatiivselt katastriüksuse harilikku väärtust.</t>
  </si>
  <si>
    <t>Hindamiskäigu selgitus</t>
  </si>
  <si>
    <t>Harilik väärtus (€)</t>
  </si>
  <si>
    <t>Ajavahemikul 01.01.2024-01.05.2025 ei ole Tallinnas toimunud ühtegi tehingut hoiu- ja kaitsemetsa alal asuvaga maatulundusmaaga.</t>
  </si>
  <si>
    <t>Ajavahemikul 01.01.2024-01.05.2025 ei ole Tallinnas toimunud ühtegi tehingut rohealal asuvaga maatulundusmaaga.</t>
  </si>
  <si>
    <t xml:space="preserve">Üldgeoloogiline uurimistöö/426592,48; 4 plokk/turvas/321,51; 5 plokk/turvas/315,04; 7 plokk/turvas/44592,96; 6 plokk/turvas/50823,07; turvas/Harku/51144,42. Maardla/51144,0; Elektripaigaldise kaitsevöönd/2,0; Elektripaigaldise kaitsevöönd/4,0; Uuringu ala/426592,0; Ranna või kalda ehituskeeluvöönd/1961,0; Ranna või kalda piiranguvöönd/7844,0; Ranna või kalda veekaitsevöönd/313,0; Ranna või kalda veekaitsevöönd/6594,0; Ranna või kalda piiranguvöönd/22451,0; Ranna või kalda ehituskeeluvöönd/14547,0. Koh,omavalitsuse kaitstav loodusobjekt/426587,0	</t>
  </si>
  <si>
    <t>Hindamistulemused ei sisalda käibemaksu.</t>
  </si>
  <si>
    <r>
      <t>Pindala (m</t>
    </r>
    <r>
      <rPr>
        <b/>
        <vertAlign val="superscript"/>
        <sz val="10"/>
        <color rgb="FF000000"/>
        <rFont val="Arial"/>
        <family val="2"/>
        <charset val="186"/>
      </rPr>
      <t>2</t>
    </r>
    <r>
      <rPr>
        <b/>
        <sz val="10"/>
        <color rgb="FF000000"/>
        <rFont val="Arial"/>
        <family val="2"/>
        <charset val="186"/>
      </rPr>
      <t>)</t>
    </r>
  </si>
  <si>
    <t>Maa- ja Ruumiameti hindamisaruanne hariliku väärtuse hindamiseks.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</si>
</sst>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vertAlign val="superscript"/>
      <sz val="10"/>
      <color rgb="FF00000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3" fillId="5" borderId="7" xfId="0" applyFont="1" applyFill="1" applyBorder="1" applyAlignment="1">
      <alignment horizontal="center" vertical="center" wrapText="1"/>
    </xf>
    <xf numFmtId="14" fontId="3" fillId="5" borderId="6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3" fillId="5" borderId="6" xfId="2" applyFont="1" applyFill="1" applyBorder="1" applyAlignment="1">
      <alignment horizontal="center" vertical="center" wrapText="1"/>
    </xf>
    <xf numFmtId="0" fontId="3" fillId="5" borderId="5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/>
    <xf numFmtId="14" fontId="4" fillId="0" borderId="3" xfId="0" applyNumberFormat="1" applyFont="1" applyBorder="1"/>
    <xf numFmtId="0" fontId="4" fillId="0" borderId="3" xfId="0" applyFont="1" applyBorder="1" applyAlignment="1">
      <alignment horizontal="fill"/>
    </xf>
    <xf numFmtId="0" fontId="4" fillId="0" borderId="3" xfId="0" applyFont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9" fillId="0" borderId="3" xfId="0" applyFont="1" applyBorder="1"/>
    <xf numFmtId="0" fontId="8" fillId="2" borderId="3" xfId="0" applyFont="1" applyFill="1" applyBorder="1" applyAlignment="1">
      <alignment horizontal="right"/>
    </xf>
    <xf numFmtId="3" fontId="9" fillId="0" borderId="3" xfId="0" applyNumberFormat="1" applyFont="1" applyBorder="1"/>
    <xf numFmtId="0" fontId="9" fillId="2" borderId="3" xfId="0" applyFont="1" applyFill="1" applyBorder="1"/>
    <xf numFmtId="0" fontId="4" fillId="2" borderId="3" xfId="0" applyFont="1" applyFill="1" applyBorder="1"/>
    <xf numFmtId="0" fontId="8" fillId="0" borderId="3" xfId="0" applyFont="1" applyBorder="1"/>
    <xf numFmtId="164" fontId="4" fillId="0" borderId="3" xfId="1" applyNumberFormat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3" fontId="4" fillId="0" borderId="3" xfId="0" applyNumberFormat="1" applyFont="1" applyBorder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horizontal="fill"/>
    </xf>
    <xf numFmtId="0" fontId="4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9" fillId="0" borderId="1" xfId="0" applyFont="1" applyBorder="1"/>
    <xf numFmtId="0" fontId="8" fillId="2" borderId="1" xfId="0" applyFont="1" applyFill="1" applyBorder="1" applyAlignment="1">
      <alignment horizontal="right"/>
    </xf>
    <xf numFmtId="3" fontId="9" fillId="0" borderId="1" xfId="0" applyNumberFormat="1" applyFont="1" applyBorder="1"/>
    <xf numFmtId="0" fontId="9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8" fillId="0" borderId="1" xfId="0" applyFont="1" applyBorder="1"/>
    <xf numFmtId="164" fontId="4" fillId="0" borderId="1" xfId="1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3" fontId="4" fillId="0" borderId="1" xfId="0" applyNumberFormat="1" applyFont="1" applyBorder="1"/>
    <xf numFmtId="0" fontId="4" fillId="3" borderId="1" xfId="0" applyFont="1" applyFill="1" applyBorder="1" applyAlignment="1">
      <alignment horizontal="left"/>
    </xf>
    <xf numFmtId="3" fontId="8" fillId="0" borderId="1" xfId="0" applyNumberFormat="1" applyFont="1" applyBorder="1"/>
    <xf numFmtId="0" fontId="8" fillId="2" borderId="1" xfId="0" applyFont="1" applyFill="1" applyBorder="1"/>
  </cellXfs>
  <cellStyles count="3">
    <cellStyle name="Koma" xfId="1" builtinId="3"/>
    <cellStyle name="Normaallaad" xfId="0" builtinId="0"/>
    <cellStyle name="Normal 3" xfId="2" xr:uid="{6C5ADE51-9F15-41BB-A9EF-85B6515808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60839-7A80-4DA4-9E0B-5596306140AF}">
  <dimension ref="A1:AA16"/>
  <sheetViews>
    <sheetView tabSelected="1" workbookViewId="0">
      <selection activeCell="D27" sqref="D27"/>
    </sheetView>
  </sheetViews>
  <sheetFormatPr defaultRowHeight="12.75" x14ac:dyDescent="0.2"/>
  <cols>
    <col min="1" max="1" width="4.42578125" style="2" customWidth="1"/>
    <col min="2" max="3" width="11.28515625" style="2" bestFit="1" customWidth="1"/>
    <col min="4" max="4" width="16" style="2" customWidth="1"/>
    <col min="5" max="5" width="14" style="2" customWidth="1"/>
    <col min="6" max="6" width="9.140625" style="2"/>
    <col min="7" max="7" width="16.28515625" style="2" customWidth="1"/>
    <col min="8" max="8" width="12.7109375" style="2" customWidth="1"/>
    <col min="9" max="9" width="18.28515625" style="2" customWidth="1"/>
    <col min="10" max="10" width="18.7109375" style="2" customWidth="1"/>
    <col min="11" max="11" width="11" style="2" customWidth="1"/>
    <col min="12" max="12" width="15.42578125" style="2" customWidth="1"/>
    <col min="13" max="13" width="38.42578125" style="2" customWidth="1"/>
    <col min="14" max="14" width="8.28515625" style="2" customWidth="1"/>
    <col min="15" max="15" width="12.5703125" style="2" customWidth="1"/>
    <col min="16" max="16" width="11.42578125" style="2" customWidth="1"/>
    <col min="17" max="17" width="12" style="2" customWidth="1"/>
    <col min="18" max="20" width="9.140625" style="2"/>
    <col min="21" max="21" width="13" style="2" customWidth="1"/>
    <col min="22" max="22" width="11.5703125" style="2" customWidth="1"/>
    <col min="23" max="23" width="12.42578125" style="2" customWidth="1"/>
    <col min="24" max="24" width="11.42578125" style="2" customWidth="1"/>
    <col min="25" max="25" width="16" style="2" customWidth="1"/>
    <col min="26" max="26" width="14.85546875" style="2" customWidth="1"/>
    <col min="27" max="27" width="11.7109375" style="2" customWidth="1"/>
    <col min="28" max="16384" width="9.140625" style="2"/>
  </cols>
  <sheetData>
    <row r="1" spans="1:27" x14ac:dyDescent="0.2">
      <c r="A1" s="1" t="s">
        <v>121</v>
      </c>
    </row>
    <row r="2" spans="1:27" ht="13.5" thickBot="1" x14ac:dyDescent="0.25"/>
    <row r="3" spans="1:27" s="10" customFormat="1" ht="56.25" customHeight="1" thickBot="1" x14ac:dyDescent="0.3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120</v>
      </c>
      <c r="O3" s="6" t="s">
        <v>111</v>
      </c>
      <c r="P3" s="7" t="s">
        <v>14</v>
      </c>
      <c r="Q3" s="6" t="s">
        <v>15</v>
      </c>
      <c r="R3" s="6" t="s">
        <v>16</v>
      </c>
      <c r="S3" s="6" t="s">
        <v>17</v>
      </c>
      <c r="T3" s="6" t="s">
        <v>16</v>
      </c>
      <c r="U3" s="6" t="s">
        <v>18</v>
      </c>
      <c r="V3" s="6" t="s">
        <v>16</v>
      </c>
      <c r="W3" s="8" t="s">
        <v>13</v>
      </c>
      <c r="X3" s="8" t="s">
        <v>104</v>
      </c>
      <c r="Y3" s="8" t="s">
        <v>106</v>
      </c>
      <c r="Z3" s="8" t="s">
        <v>114</v>
      </c>
      <c r="AA3" s="9" t="s">
        <v>115</v>
      </c>
    </row>
    <row r="4" spans="1:27" x14ac:dyDescent="0.2">
      <c r="A4" s="11">
        <v>1</v>
      </c>
      <c r="B4" s="12">
        <v>45785</v>
      </c>
      <c r="C4" s="12">
        <v>45784</v>
      </c>
      <c r="D4" s="13" t="s">
        <v>112</v>
      </c>
      <c r="E4" s="11" t="s">
        <v>19</v>
      </c>
      <c r="F4" s="14" t="s">
        <v>24</v>
      </c>
      <c r="G4" s="15" t="s">
        <v>36</v>
      </c>
      <c r="H4" s="15" t="s">
        <v>37</v>
      </c>
      <c r="I4" s="15" t="s">
        <v>38</v>
      </c>
      <c r="J4" s="15" t="s">
        <v>39</v>
      </c>
      <c r="K4" s="16">
        <v>15896650</v>
      </c>
      <c r="L4" s="14" t="s">
        <v>53</v>
      </c>
      <c r="M4" s="15" t="s">
        <v>65</v>
      </c>
      <c r="N4" s="17">
        <v>4534</v>
      </c>
      <c r="O4" s="18">
        <v>45340</v>
      </c>
      <c r="P4" s="14" t="s">
        <v>90</v>
      </c>
      <c r="Q4" s="19" t="s">
        <v>21</v>
      </c>
      <c r="R4" s="20" t="s">
        <v>83</v>
      </c>
      <c r="S4" s="14" t="s">
        <v>95</v>
      </c>
      <c r="T4" s="21" t="s">
        <v>22</v>
      </c>
      <c r="U4" s="14" t="s">
        <v>68</v>
      </c>
      <c r="V4" s="13" t="s">
        <v>113</v>
      </c>
      <c r="W4" s="14" t="s">
        <v>101</v>
      </c>
      <c r="X4" s="14" t="s">
        <v>105</v>
      </c>
      <c r="Y4" s="22" t="s">
        <v>107</v>
      </c>
      <c r="Z4" s="23" t="s">
        <v>108</v>
      </c>
      <c r="AA4" s="24">
        <f>O4</f>
        <v>45340</v>
      </c>
    </row>
    <row r="5" spans="1:27" x14ac:dyDescent="0.2">
      <c r="A5" s="25">
        <v>2</v>
      </c>
      <c r="B5" s="26">
        <f>B4</f>
        <v>45785</v>
      </c>
      <c r="C5" s="26">
        <f>C4</f>
        <v>45784</v>
      </c>
      <c r="D5" s="27" t="s">
        <v>112</v>
      </c>
      <c r="E5" s="25" t="s">
        <v>19</v>
      </c>
      <c r="F5" s="28" t="s">
        <v>25</v>
      </c>
      <c r="G5" s="29" t="s">
        <v>36</v>
      </c>
      <c r="H5" s="29" t="s">
        <v>37</v>
      </c>
      <c r="I5" s="29" t="s">
        <v>38</v>
      </c>
      <c r="J5" s="29" t="s">
        <v>40</v>
      </c>
      <c r="K5" s="30">
        <v>10096550</v>
      </c>
      <c r="L5" s="28" t="s">
        <v>54</v>
      </c>
      <c r="M5" s="29" t="s">
        <v>65</v>
      </c>
      <c r="N5" s="31">
        <v>331259</v>
      </c>
      <c r="O5" s="32">
        <v>3312590</v>
      </c>
      <c r="P5" s="28" t="s">
        <v>89</v>
      </c>
      <c r="Q5" s="33" t="s">
        <v>21</v>
      </c>
      <c r="R5" s="34" t="s">
        <v>83</v>
      </c>
      <c r="S5" s="35" t="s">
        <v>96</v>
      </c>
      <c r="T5" s="36" t="s">
        <v>23</v>
      </c>
      <c r="U5" s="28" t="s">
        <v>69</v>
      </c>
      <c r="V5" s="27" t="s">
        <v>113</v>
      </c>
      <c r="W5" s="28" t="s">
        <v>101</v>
      </c>
      <c r="X5" s="28" t="s">
        <v>105</v>
      </c>
      <c r="Y5" s="37" t="s">
        <v>107</v>
      </c>
      <c r="Z5" s="38" t="s">
        <v>108</v>
      </c>
      <c r="AA5" s="39">
        <f t="shared" ref="AA5:AA15" si="0">O5</f>
        <v>3312590</v>
      </c>
    </row>
    <row r="6" spans="1:27" x14ac:dyDescent="0.2">
      <c r="A6" s="25">
        <v>3</v>
      </c>
      <c r="B6" s="26">
        <f t="shared" ref="B6:C13" si="1">B5</f>
        <v>45785</v>
      </c>
      <c r="C6" s="26">
        <f t="shared" si="1"/>
        <v>45784</v>
      </c>
      <c r="D6" s="13" t="s">
        <v>112</v>
      </c>
      <c r="E6" s="25" t="s">
        <v>19</v>
      </c>
      <c r="F6" s="28" t="s">
        <v>26</v>
      </c>
      <c r="G6" s="29" t="s">
        <v>36</v>
      </c>
      <c r="H6" s="29" t="s">
        <v>37</v>
      </c>
      <c r="I6" s="29" t="s">
        <v>38</v>
      </c>
      <c r="J6" s="29" t="s">
        <v>41</v>
      </c>
      <c r="K6" s="30">
        <v>10823150</v>
      </c>
      <c r="L6" s="28" t="s">
        <v>55</v>
      </c>
      <c r="M6" s="29" t="s">
        <v>65</v>
      </c>
      <c r="N6" s="31">
        <v>189302</v>
      </c>
      <c r="O6" s="32">
        <v>1893020</v>
      </c>
      <c r="P6" s="28" t="s">
        <v>88</v>
      </c>
      <c r="Q6" s="33" t="s">
        <v>21</v>
      </c>
      <c r="R6" s="34" t="s">
        <v>83</v>
      </c>
      <c r="S6" s="35" t="s">
        <v>96</v>
      </c>
      <c r="T6" s="36" t="s">
        <v>23</v>
      </c>
      <c r="U6" s="28" t="s">
        <v>70</v>
      </c>
      <c r="V6" s="27" t="s">
        <v>113</v>
      </c>
      <c r="W6" s="28" t="s">
        <v>101</v>
      </c>
      <c r="X6" s="28" t="s">
        <v>105</v>
      </c>
      <c r="Y6" s="37" t="s">
        <v>107</v>
      </c>
      <c r="Z6" s="38" t="s">
        <v>108</v>
      </c>
      <c r="AA6" s="39">
        <f t="shared" si="0"/>
        <v>1893020</v>
      </c>
    </row>
    <row r="7" spans="1:27" x14ac:dyDescent="0.2">
      <c r="A7" s="25">
        <v>4</v>
      </c>
      <c r="B7" s="26">
        <f t="shared" si="1"/>
        <v>45785</v>
      </c>
      <c r="C7" s="26">
        <f t="shared" si="1"/>
        <v>45784</v>
      </c>
      <c r="D7" s="27" t="s">
        <v>112</v>
      </c>
      <c r="E7" s="25" t="s">
        <v>19</v>
      </c>
      <c r="F7" s="28" t="s">
        <v>27</v>
      </c>
      <c r="G7" s="29" t="s">
        <v>36</v>
      </c>
      <c r="H7" s="29" t="s">
        <v>37</v>
      </c>
      <c r="I7" s="29" t="s">
        <v>38</v>
      </c>
      <c r="J7" s="29" t="s">
        <v>42</v>
      </c>
      <c r="K7" s="30">
        <v>10104350</v>
      </c>
      <c r="L7" s="28" t="s">
        <v>56</v>
      </c>
      <c r="M7" s="29" t="s">
        <v>65</v>
      </c>
      <c r="N7" s="31">
        <v>184708</v>
      </c>
      <c r="O7" s="32">
        <v>1847080</v>
      </c>
      <c r="P7" s="28" t="s">
        <v>87</v>
      </c>
      <c r="Q7" s="33" t="s">
        <v>21</v>
      </c>
      <c r="R7" s="34" t="s">
        <v>83</v>
      </c>
      <c r="S7" s="28" t="s">
        <v>96</v>
      </c>
      <c r="T7" s="36" t="s">
        <v>23</v>
      </c>
      <c r="U7" s="28" t="s">
        <v>71</v>
      </c>
      <c r="V7" s="27" t="s">
        <v>113</v>
      </c>
      <c r="W7" s="28" t="s">
        <v>101</v>
      </c>
      <c r="X7" s="28" t="s">
        <v>105</v>
      </c>
      <c r="Y7" s="37" t="s">
        <v>107</v>
      </c>
      <c r="Z7" s="38" t="s">
        <v>108</v>
      </c>
      <c r="AA7" s="39">
        <f t="shared" si="0"/>
        <v>1847080</v>
      </c>
    </row>
    <row r="8" spans="1:27" x14ac:dyDescent="0.2">
      <c r="A8" s="25">
        <v>5</v>
      </c>
      <c r="B8" s="26">
        <f t="shared" si="1"/>
        <v>45785</v>
      </c>
      <c r="C8" s="26">
        <f t="shared" si="1"/>
        <v>45784</v>
      </c>
      <c r="D8" s="13" t="s">
        <v>112</v>
      </c>
      <c r="E8" s="25" t="s">
        <v>19</v>
      </c>
      <c r="F8" s="28" t="s">
        <v>28</v>
      </c>
      <c r="G8" s="29" t="s">
        <v>36</v>
      </c>
      <c r="H8" s="29" t="s">
        <v>37</v>
      </c>
      <c r="I8" s="29" t="s">
        <v>38</v>
      </c>
      <c r="J8" s="29" t="s">
        <v>43</v>
      </c>
      <c r="K8" s="30">
        <v>10452450</v>
      </c>
      <c r="L8" s="28" t="s">
        <v>57</v>
      </c>
      <c r="M8" s="29" t="s">
        <v>65</v>
      </c>
      <c r="N8" s="31">
        <v>13869</v>
      </c>
      <c r="O8" s="32">
        <v>138690</v>
      </c>
      <c r="P8" s="28" t="s">
        <v>86</v>
      </c>
      <c r="Q8" s="33" t="s">
        <v>21</v>
      </c>
      <c r="R8" s="34" t="s">
        <v>83</v>
      </c>
      <c r="S8" s="28" t="s">
        <v>96</v>
      </c>
      <c r="T8" s="36" t="s">
        <v>23</v>
      </c>
      <c r="U8" s="28" t="s">
        <v>72</v>
      </c>
      <c r="V8" s="27" t="s">
        <v>113</v>
      </c>
      <c r="W8" s="28" t="s">
        <v>101</v>
      </c>
      <c r="X8" s="28" t="s">
        <v>105</v>
      </c>
      <c r="Y8" s="37" t="s">
        <v>107</v>
      </c>
      <c r="Z8" s="38" t="s">
        <v>108</v>
      </c>
      <c r="AA8" s="39">
        <f t="shared" si="0"/>
        <v>138690</v>
      </c>
    </row>
    <row r="9" spans="1:27" x14ac:dyDescent="0.2">
      <c r="A9" s="25">
        <v>6</v>
      </c>
      <c r="B9" s="26">
        <f t="shared" si="1"/>
        <v>45785</v>
      </c>
      <c r="C9" s="26">
        <f t="shared" si="1"/>
        <v>45784</v>
      </c>
      <c r="D9" s="27" t="s">
        <v>112</v>
      </c>
      <c r="E9" s="25" t="s">
        <v>19</v>
      </c>
      <c r="F9" s="28" t="s">
        <v>29</v>
      </c>
      <c r="G9" s="29" t="s">
        <v>36</v>
      </c>
      <c r="H9" s="29" t="s">
        <v>37</v>
      </c>
      <c r="I9" s="29" t="s">
        <v>38</v>
      </c>
      <c r="J9" s="29" t="s">
        <v>44</v>
      </c>
      <c r="K9" s="30">
        <v>10124150</v>
      </c>
      <c r="L9" s="28" t="s">
        <v>58</v>
      </c>
      <c r="M9" s="29" t="s">
        <v>65</v>
      </c>
      <c r="N9" s="31">
        <v>79971</v>
      </c>
      <c r="O9" s="32">
        <v>799710</v>
      </c>
      <c r="P9" s="28" t="s">
        <v>85</v>
      </c>
      <c r="Q9" s="33" t="s">
        <v>21</v>
      </c>
      <c r="R9" s="34" t="s">
        <v>83</v>
      </c>
      <c r="S9" s="28" t="s">
        <v>96</v>
      </c>
      <c r="T9" s="36" t="s">
        <v>23</v>
      </c>
      <c r="U9" s="28" t="s">
        <v>73</v>
      </c>
      <c r="V9" s="27" t="s">
        <v>113</v>
      </c>
      <c r="W9" s="28" t="s">
        <v>101</v>
      </c>
      <c r="X9" s="28" t="s">
        <v>105</v>
      </c>
      <c r="Y9" s="37" t="s">
        <v>107</v>
      </c>
      <c r="Z9" s="38" t="s">
        <v>108</v>
      </c>
      <c r="AA9" s="39">
        <f t="shared" si="0"/>
        <v>799710</v>
      </c>
    </row>
    <row r="10" spans="1:27" x14ac:dyDescent="0.2">
      <c r="A10" s="25">
        <v>7</v>
      </c>
      <c r="B10" s="26">
        <f t="shared" si="1"/>
        <v>45785</v>
      </c>
      <c r="C10" s="26">
        <f t="shared" si="1"/>
        <v>45784</v>
      </c>
      <c r="D10" s="13" t="s">
        <v>112</v>
      </c>
      <c r="E10" s="25" t="s">
        <v>19</v>
      </c>
      <c r="F10" s="28" t="s">
        <v>30</v>
      </c>
      <c r="G10" s="29" t="s">
        <v>36</v>
      </c>
      <c r="H10" s="29" t="s">
        <v>37</v>
      </c>
      <c r="I10" s="29" t="s">
        <v>38</v>
      </c>
      <c r="J10" s="29" t="s">
        <v>45</v>
      </c>
      <c r="K10" s="30">
        <v>20266601</v>
      </c>
      <c r="L10" s="28" t="s">
        <v>59</v>
      </c>
      <c r="M10" s="29" t="s">
        <v>20</v>
      </c>
      <c r="N10" s="31">
        <v>426617</v>
      </c>
      <c r="O10" s="32">
        <v>4266170</v>
      </c>
      <c r="P10" s="28" t="s">
        <v>84</v>
      </c>
      <c r="Q10" s="33" t="s">
        <v>21</v>
      </c>
      <c r="R10" s="34" t="s">
        <v>91</v>
      </c>
      <c r="S10" s="28" t="s">
        <v>96</v>
      </c>
      <c r="T10" s="36" t="s">
        <v>23</v>
      </c>
      <c r="U10" s="28" t="s">
        <v>118</v>
      </c>
      <c r="V10" s="27" t="s">
        <v>113</v>
      </c>
      <c r="W10" s="28" t="s">
        <v>102</v>
      </c>
      <c r="X10" s="28" t="s">
        <v>117</v>
      </c>
      <c r="Y10" s="37" t="s">
        <v>107</v>
      </c>
      <c r="Z10" s="38" t="s">
        <v>110</v>
      </c>
      <c r="AA10" s="39">
        <f t="shared" si="0"/>
        <v>4266170</v>
      </c>
    </row>
    <row r="11" spans="1:27" x14ac:dyDescent="0.2">
      <c r="A11" s="25">
        <v>8</v>
      </c>
      <c r="B11" s="26">
        <f t="shared" si="1"/>
        <v>45785</v>
      </c>
      <c r="C11" s="26">
        <f t="shared" si="1"/>
        <v>45784</v>
      </c>
      <c r="D11" s="27" t="s">
        <v>112</v>
      </c>
      <c r="E11" s="25" t="s">
        <v>19</v>
      </c>
      <c r="F11" s="28" t="s">
        <v>31</v>
      </c>
      <c r="G11" s="29" t="s">
        <v>36</v>
      </c>
      <c r="H11" s="29" t="s">
        <v>37</v>
      </c>
      <c r="I11" s="29" t="s">
        <v>46</v>
      </c>
      <c r="J11" s="29" t="s">
        <v>47</v>
      </c>
      <c r="K11" s="30">
        <v>10139050</v>
      </c>
      <c r="L11" s="28" t="s">
        <v>60</v>
      </c>
      <c r="M11" s="29" t="s">
        <v>65</v>
      </c>
      <c r="N11" s="31">
        <v>301885</v>
      </c>
      <c r="O11" s="32">
        <v>3018850</v>
      </c>
      <c r="P11" s="28" t="s">
        <v>92</v>
      </c>
      <c r="Q11" s="33" t="s">
        <v>21</v>
      </c>
      <c r="R11" s="34" t="s">
        <v>83</v>
      </c>
      <c r="S11" s="28" t="s">
        <v>96</v>
      </c>
      <c r="T11" s="36" t="s">
        <v>23</v>
      </c>
      <c r="U11" s="40" t="s">
        <v>74</v>
      </c>
      <c r="V11" s="27" t="s">
        <v>113</v>
      </c>
      <c r="W11" s="28" t="s">
        <v>101</v>
      </c>
      <c r="X11" s="28" t="s">
        <v>105</v>
      </c>
      <c r="Y11" s="37" t="s">
        <v>107</v>
      </c>
      <c r="Z11" s="38" t="s">
        <v>108</v>
      </c>
      <c r="AA11" s="39">
        <f t="shared" si="0"/>
        <v>3018850</v>
      </c>
    </row>
    <row r="12" spans="1:27" x14ac:dyDescent="0.2">
      <c r="A12" s="25">
        <v>9</v>
      </c>
      <c r="B12" s="26">
        <f t="shared" si="1"/>
        <v>45785</v>
      </c>
      <c r="C12" s="26">
        <f t="shared" si="1"/>
        <v>45784</v>
      </c>
      <c r="D12" s="13" t="s">
        <v>112</v>
      </c>
      <c r="E12" s="25" t="s">
        <v>19</v>
      </c>
      <c r="F12" s="28" t="s">
        <v>32</v>
      </c>
      <c r="G12" s="29" t="s">
        <v>36</v>
      </c>
      <c r="H12" s="29" t="s">
        <v>37</v>
      </c>
      <c r="I12" s="29" t="s">
        <v>48</v>
      </c>
      <c r="J12" s="29" t="s">
        <v>49</v>
      </c>
      <c r="K12" s="36">
        <v>13811850</v>
      </c>
      <c r="L12" s="28" t="s">
        <v>61</v>
      </c>
      <c r="M12" s="28" t="s">
        <v>66</v>
      </c>
      <c r="N12" s="31">
        <v>108352</v>
      </c>
      <c r="O12" s="41">
        <v>1083520</v>
      </c>
      <c r="P12" s="28" t="s">
        <v>79</v>
      </c>
      <c r="Q12" s="42" t="s">
        <v>21</v>
      </c>
      <c r="R12" s="34" t="s">
        <v>93</v>
      </c>
      <c r="S12" s="28" t="s">
        <v>97</v>
      </c>
      <c r="T12" s="36" t="s">
        <v>23</v>
      </c>
      <c r="U12" s="28" t="s">
        <v>75</v>
      </c>
      <c r="V12" s="27" t="s">
        <v>113</v>
      </c>
      <c r="W12" s="28" t="s">
        <v>101</v>
      </c>
      <c r="X12" s="28" t="s">
        <v>105</v>
      </c>
      <c r="Y12" s="37" t="s">
        <v>107</v>
      </c>
      <c r="Z12" s="38" t="s">
        <v>108</v>
      </c>
      <c r="AA12" s="39">
        <f t="shared" si="0"/>
        <v>1083520</v>
      </c>
    </row>
    <row r="13" spans="1:27" x14ac:dyDescent="0.2">
      <c r="A13" s="25">
        <v>10</v>
      </c>
      <c r="B13" s="26">
        <f t="shared" si="1"/>
        <v>45785</v>
      </c>
      <c r="C13" s="26">
        <f t="shared" si="1"/>
        <v>45784</v>
      </c>
      <c r="D13" s="27" t="s">
        <v>112</v>
      </c>
      <c r="E13" s="25" t="s">
        <v>19</v>
      </c>
      <c r="F13" s="28" t="s">
        <v>33</v>
      </c>
      <c r="G13" s="29" t="s">
        <v>36</v>
      </c>
      <c r="H13" s="29" t="s">
        <v>37</v>
      </c>
      <c r="I13" s="29" t="s">
        <v>48</v>
      </c>
      <c r="J13" s="29" t="s">
        <v>50</v>
      </c>
      <c r="K13" s="30">
        <v>10081850</v>
      </c>
      <c r="L13" s="28" t="s">
        <v>62</v>
      </c>
      <c r="M13" s="29" t="s">
        <v>20</v>
      </c>
      <c r="N13" s="31">
        <v>1958856</v>
      </c>
      <c r="O13" s="32">
        <v>19793253</v>
      </c>
      <c r="P13" s="28" t="s">
        <v>80</v>
      </c>
      <c r="Q13" s="33" t="s">
        <v>21</v>
      </c>
      <c r="R13" s="34" t="s">
        <v>94</v>
      </c>
      <c r="S13" s="28" t="s">
        <v>98</v>
      </c>
      <c r="T13" s="25" t="s">
        <v>23</v>
      </c>
      <c r="U13" s="28" t="s">
        <v>76</v>
      </c>
      <c r="V13" s="27" t="s">
        <v>113</v>
      </c>
      <c r="W13" s="28" t="s">
        <v>103</v>
      </c>
      <c r="X13" s="28" t="s">
        <v>116</v>
      </c>
      <c r="Y13" s="37" t="s">
        <v>107</v>
      </c>
      <c r="Z13" s="38" t="s">
        <v>109</v>
      </c>
      <c r="AA13" s="39">
        <f t="shared" si="0"/>
        <v>19793253</v>
      </c>
    </row>
    <row r="14" spans="1:27" x14ac:dyDescent="0.2">
      <c r="A14" s="25">
        <v>11</v>
      </c>
      <c r="B14" s="26">
        <v>45785</v>
      </c>
      <c r="C14" s="26">
        <v>45784</v>
      </c>
      <c r="D14" s="13" t="s">
        <v>112</v>
      </c>
      <c r="E14" s="25" t="s">
        <v>19</v>
      </c>
      <c r="F14" s="28" t="s">
        <v>34</v>
      </c>
      <c r="G14" s="29" t="s">
        <v>36</v>
      </c>
      <c r="H14" s="29" t="s">
        <v>37</v>
      </c>
      <c r="I14" s="29" t="s">
        <v>48</v>
      </c>
      <c r="J14" s="29" t="s">
        <v>51</v>
      </c>
      <c r="K14" s="25">
        <v>10822850</v>
      </c>
      <c r="L14" s="28" t="s">
        <v>63</v>
      </c>
      <c r="M14" s="29" t="s">
        <v>20</v>
      </c>
      <c r="N14" s="31">
        <v>43045</v>
      </c>
      <c r="O14" s="39">
        <v>430450</v>
      </c>
      <c r="P14" s="28" t="s">
        <v>81</v>
      </c>
      <c r="Q14" s="33" t="s">
        <v>21</v>
      </c>
      <c r="R14" s="34" t="s">
        <v>94</v>
      </c>
      <c r="S14" s="28" t="s">
        <v>99</v>
      </c>
      <c r="T14" s="25" t="s">
        <v>23</v>
      </c>
      <c r="U14" s="28" t="s">
        <v>77</v>
      </c>
      <c r="V14" s="27" t="s">
        <v>113</v>
      </c>
      <c r="W14" s="28" t="s">
        <v>103</v>
      </c>
      <c r="X14" s="28" t="s">
        <v>116</v>
      </c>
      <c r="Y14" s="37" t="s">
        <v>107</v>
      </c>
      <c r="Z14" s="38" t="s">
        <v>109</v>
      </c>
      <c r="AA14" s="39">
        <f t="shared" si="0"/>
        <v>430450</v>
      </c>
    </row>
    <row r="15" spans="1:27" x14ac:dyDescent="0.2">
      <c r="A15" s="25">
        <v>12</v>
      </c>
      <c r="B15" s="26">
        <v>45785</v>
      </c>
      <c r="C15" s="26">
        <v>45784</v>
      </c>
      <c r="D15" s="27" t="s">
        <v>112</v>
      </c>
      <c r="E15" s="25" t="s">
        <v>19</v>
      </c>
      <c r="F15" s="28" t="s">
        <v>35</v>
      </c>
      <c r="G15" s="29" t="s">
        <v>36</v>
      </c>
      <c r="H15" s="29" t="s">
        <v>37</v>
      </c>
      <c r="I15" s="29" t="s">
        <v>48</v>
      </c>
      <c r="J15" s="29" t="s">
        <v>52</v>
      </c>
      <c r="K15" s="25">
        <v>10088550</v>
      </c>
      <c r="L15" s="28" t="s">
        <v>64</v>
      </c>
      <c r="M15" s="29" t="s">
        <v>67</v>
      </c>
      <c r="N15" s="31">
        <v>742989</v>
      </c>
      <c r="O15" s="39">
        <v>7429900</v>
      </c>
      <c r="P15" s="28" t="s">
        <v>82</v>
      </c>
      <c r="Q15" s="33" t="s">
        <v>21</v>
      </c>
      <c r="R15" s="34" t="s">
        <v>94</v>
      </c>
      <c r="S15" s="28" t="s">
        <v>100</v>
      </c>
      <c r="T15" s="25" t="s">
        <v>23</v>
      </c>
      <c r="U15" s="28" t="s">
        <v>78</v>
      </c>
      <c r="V15" s="27" t="s">
        <v>113</v>
      </c>
      <c r="W15" s="28" t="s">
        <v>103</v>
      </c>
      <c r="X15" s="25" t="s">
        <v>116</v>
      </c>
      <c r="Y15" s="37" t="s">
        <v>107</v>
      </c>
      <c r="Z15" s="38" t="s">
        <v>109</v>
      </c>
      <c r="AA15" s="39">
        <f t="shared" si="0"/>
        <v>7429900</v>
      </c>
    </row>
    <row r="16" spans="1:27" x14ac:dyDescent="0.2">
      <c r="A16" s="2" t="s">
        <v>119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KeMIT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Natalja Rüütel</dc:creator>
  <cp:lastModifiedBy>Natalja Rüütel</cp:lastModifiedBy>
  <dcterms:created xsi:type="dcterms:W3CDTF">2025-05-07T10:36:14Z</dcterms:created>
  <dcterms:modified xsi:type="dcterms:W3CDTF">2025-05-08T09:34:38Z</dcterms:modified>
</cp:coreProperties>
</file>